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S - Emily\PD 17-18.020 Olive Road, Phase 2\"/>
    </mc:Choice>
  </mc:AlternateContent>
  <bookViews>
    <workbookView xWindow="0" yWindow="0" windowWidth="28800" windowHeight="12210"/>
  </bookViews>
  <sheets>
    <sheet name="First" sheetId="1" r:id="rId1"/>
  </sheets>
  <definedNames>
    <definedName name="_xlnm.Print_Area" localSheetId="0">First!$A$1:$F$112</definedName>
    <definedName name="_xlnm.Print_Titles" localSheetId="0">First!$2:$3</definedName>
  </definedNames>
  <calcPr calcId="171027"/>
</workbook>
</file>

<file path=xl/calcChain.xml><?xml version="1.0" encoding="utf-8"?>
<calcChain xmlns="http://schemas.openxmlformats.org/spreadsheetml/2006/main">
  <c r="F106" i="1" l="1"/>
  <c r="F111" i="1"/>
  <c r="F110" i="1"/>
  <c r="F109" i="1"/>
  <c r="F108" i="1"/>
  <c r="F107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12" i="1" l="1"/>
</calcChain>
</file>

<file path=xl/sharedStrings.xml><?xml version="1.0" encoding="utf-8"?>
<sst xmlns="http://schemas.openxmlformats.org/spreadsheetml/2006/main" count="332" uniqueCount="230">
  <si>
    <t>DESCRIPTION</t>
  </si>
  <si>
    <t>UNIT</t>
  </si>
  <si>
    <t>QUANTITY</t>
  </si>
  <si>
    <t>LF</t>
  </si>
  <si>
    <t>EA</t>
  </si>
  <si>
    <t>CY</t>
  </si>
  <si>
    <t>SY</t>
  </si>
  <si>
    <t>REPLACE STD MAILBOX WITH FDOT APPROVED MAILBOX</t>
  </si>
  <si>
    <t>EARTHWORK EXCAVATION BY MACHINE</t>
  </si>
  <si>
    <t>EARTHWORK FILL</t>
  </si>
  <si>
    <t>ALUMINUM PIPE GUIDERAIL WITH HANDRAIL</t>
  </si>
  <si>
    <t>CONSTRUCT CURB RAMP</t>
  </si>
  <si>
    <t>18" RCP CROSS DRAIN MES</t>
  </si>
  <si>
    <t>24" RCP CROSS DRAIN MES</t>
  </si>
  <si>
    <t>CLASS 1 CONCRETE FOR ENDWALLS</t>
  </si>
  <si>
    <t>18" DEPTH RIP RAP RUBBLE W/ 4" BEDDING STONE &amp; GEOTEXTILE</t>
  </si>
  <si>
    <t>CONSTRUCT STABILIZED GRAVEL CONSTRUCTION ENTRANCE</t>
  </si>
  <si>
    <t>CORNER POST, METAL, 6' CHAIN LINK FENCE</t>
  </si>
  <si>
    <t>END/PULL POST, METAL, 6' CHAIN LINK FENCE</t>
  </si>
  <si>
    <t>SHUT OFF NOTICES (HANGTAGS)</t>
  </si>
  <si>
    <t>LS</t>
  </si>
  <si>
    <t>1</t>
  </si>
  <si>
    <t>MOBILIZATION</t>
  </si>
  <si>
    <t>2</t>
  </si>
  <si>
    <t>ITEM NO.</t>
  </si>
  <si>
    <t>CLEARING &amp; GRUBBING, PER COUNTY SPEC 2230</t>
  </si>
  <si>
    <t>3</t>
  </si>
  <si>
    <t>4</t>
  </si>
  <si>
    <t>5</t>
  </si>
  <si>
    <t>6</t>
  </si>
  <si>
    <t>REMOVE AND REPLACE UNSUITABLE MATERIAL</t>
  </si>
  <si>
    <t>7</t>
  </si>
  <si>
    <t>1 1/2" TYPE SP 12.5 ASPHALT</t>
  </si>
  <si>
    <t>8</t>
  </si>
  <si>
    <t>MILL EXISTING ASPHALT, 0-1.5" THICKNESS</t>
  </si>
  <si>
    <t>9</t>
  </si>
  <si>
    <t>12" STABILIZED SUBGRADE</t>
  </si>
  <si>
    <t>10</t>
  </si>
  <si>
    <t>10" GRADED AGGREGATE BASE</t>
  </si>
  <si>
    <t>11</t>
  </si>
  <si>
    <t>12</t>
  </si>
  <si>
    <t>13</t>
  </si>
  <si>
    <t>14</t>
  </si>
  <si>
    <t>15</t>
  </si>
  <si>
    <t>16</t>
  </si>
  <si>
    <t>17</t>
  </si>
  <si>
    <t>TYPE F CURB &amp; GUTTER</t>
  </si>
  <si>
    <t>18</t>
  </si>
  <si>
    <t>19</t>
  </si>
  <si>
    <t>6" FIBER REINFORCED CONCRETE DRIVEWAY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</si>
  <si>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</si>
  <si>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</si>
  <si>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</si>
  <si>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</si>
  <si>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</si>
  <si>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</si>
  <si>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</si>
  <si>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</si>
  <si>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</si>
  <si>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</si>
  <si>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</si>
  <si>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</si>
  <si>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</si>
  <si>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</si>
  <si>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</si>
  <si>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</si>
  <si>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</si>
  <si>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</si>
  <si>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</si>
  <si>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18" RCP</t>
  </si>
  <si>
    <t>40</t>
  </si>
  <si>
    <t>41</t>
  </si>
  <si>
    <t>42</t>
  </si>
  <si>
    <t>43</t>
  </si>
  <si>
    <t>44</t>
  </si>
  <si>
    <t>45</t>
  </si>
  <si>
    <t>46</t>
  </si>
  <si>
    <t>24" RCP</t>
  </si>
  <si>
    <t>30" RCP</t>
  </si>
  <si>
    <t>36" RCP</t>
  </si>
  <si>
    <t>42" RCP</t>
  </si>
  <si>
    <t>54" RCP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</si>
  <si>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</si>
  <si>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</si>
  <si>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</si>
  <si>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</si>
  <si>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</si>
  <si>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</si>
  <si>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</si>
  <si>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</si>
  <si>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</si>
  <si>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</si>
  <si>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</si>
  <si>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</si>
  <si>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</si>
  <si>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</si>
  <si>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</si>
  <si>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</si>
  <si>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</si>
  <si>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</si>
  <si>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</si>
  <si>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</si>
  <si>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</si>
  <si>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6" PVC WM PIPE (C900)</t>
  </si>
  <si>
    <t>8" DUCTILE IRON WM PIPE</t>
  </si>
  <si>
    <t>12" PVC WM PIPE</t>
  </si>
  <si>
    <t>12" DUCTILE IRON WM PIPE</t>
  </si>
  <si>
    <t>6" DUCTILE IRON PIPE</t>
  </si>
  <si>
    <t>1" PE WATER SERVICE (SHORT)</t>
  </si>
  <si>
    <t>4" FITTINGS (90, 45, 22, ETC)</t>
  </si>
  <si>
    <t>6" FITTINGS (90, 45, 22, ETC)</t>
  </si>
  <si>
    <t>8" FITTINGS (90, 45, 22, ETC)</t>
  </si>
  <si>
    <t>6" GATE VALVE WITH VALVE BOX</t>
  </si>
  <si>
    <t>8" GATE VALVE WITH VALVE BOX</t>
  </si>
  <si>
    <t>4" INSERT A VALVE</t>
  </si>
  <si>
    <t>12" GATE VALVE WITH VALVE BOX</t>
  </si>
  <si>
    <t>6" X 4" REDUCER</t>
  </si>
  <si>
    <t>6" X 2" REDUCER</t>
  </si>
  <si>
    <t>6" FIRE HYDRANT AND ASSEMBLY</t>
  </si>
  <si>
    <t>12" X 8" TEE/CROSS</t>
  </si>
  <si>
    <t>12" X 6" TEE/CROSS</t>
  </si>
  <si>
    <t>68</t>
  </si>
  <si>
    <t>69</t>
  </si>
  <si>
    <t>70</t>
  </si>
  <si>
    <t>71</t>
  </si>
  <si>
    <t>72</t>
  </si>
  <si>
    <t>3" FITTING (90, 45, 22, ETC)</t>
  </si>
  <si>
    <t>2" FITTING (90, 45, 22, ETC)</t>
  </si>
  <si>
    <t>73</t>
  </si>
  <si>
    <t>74</t>
  </si>
  <si>
    <t>75</t>
  </si>
  <si>
    <t>76</t>
  </si>
  <si>
    <t>77</t>
  </si>
  <si>
    <t>78</t>
  </si>
  <si>
    <t>79</t>
  </si>
  <si>
    <t>CONNECT TO EXISTING 12" MAIN WITH SOLID SLEEVE</t>
  </si>
  <si>
    <t>CONNECT TO EXISTING 8" AND 6" MAIN WITH SOLID SLEEVE</t>
  </si>
  <si>
    <t>CONNECT TO EXISTING 4", 3" AND 2" MAIN WITH SOLID SLEEVE</t>
  </si>
  <si>
    <t>80</t>
  </si>
  <si>
    <t>81</t>
  </si>
  <si>
    <t>82</t>
  </si>
  <si>
    <t>83</t>
  </si>
  <si>
    <t>84</t>
  </si>
  <si>
    <t>85</t>
  </si>
  <si>
    <t>6' CHAIN LINK FENCE</t>
  </si>
  <si>
    <t>86</t>
  </si>
  <si>
    <t>CENTIPEDE SOD, STAKED</t>
  </si>
  <si>
    <t>91</t>
  </si>
  <si>
    <t>92</t>
  </si>
  <si>
    <t>93</t>
  </si>
  <si>
    <t>94</t>
  </si>
  <si>
    <t>95</t>
  </si>
  <si>
    <t>6" INSERT A VALVE</t>
  </si>
  <si>
    <t>12" X 2" TAPPING SLEEVE W/ BOX</t>
  </si>
  <si>
    <t>6" X 3" REDUCER</t>
  </si>
  <si>
    <t>66" RCP</t>
  </si>
  <si>
    <t>24" x 38" ERCP</t>
  </si>
  <si>
    <t>30" RCP CROSS DRAIN MES</t>
  </si>
  <si>
    <t>19" x 30" ERCP</t>
  </si>
  <si>
    <t>GUARDRAIL</t>
  </si>
  <si>
    <t>END ANCHORAGE ASSEMBLIES (TYPE II)</t>
  </si>
  <si>
    <t>END ANCHORAGE ASSEMBLIES (PARALLEL)</t>
  </si>
  <si>
    <t>REMOVAL OF CONCRETE CURB</t>
  </si>
  <si>
    <t>87</t>
  </si>
  <si>
    <t>88</t>
  </si>
  <si>
    <t>89</t>
  </si>
  <si>
    <t>90</t>
  </si>
  <si>
    <t>3" DITCH PAVEMENT</t>
  </si>
  <si>
    <t>21</t>
  </si>
  <si>
    <t>6" GRADED AGGREGATE BASE</t>
  </si>
  <si>
    <t>REMOVAL OF 4" CONCRETE</t>
  </si>
  <si>
    <t>PIPE RAIL FOR GUARDRAIL</t>
  </si>
  <si>
    <t>SIGNALIZATION, MUST INCLUDE LAYOUT, MAST ARMS, SIGNAL HEADS, TRAFFIC CONTROL ASSEMBLIES, DETECTION, ETC.</t>
  </si>
  <si>
    <t>14" x 23" ERCP</t>
  </si>
  <si>
    <t>UNIT PRICE</t>
  </si>
  <si>
    <t>AMOUNT</t>
  </si>
  <si>
    <t>SIGNING &amp; PAVEMENT MARKINGS, MUST INCLUDE LAYOUT, SIGNS, RPMS, TEMPORARY AND PERMANENT STRIPING, ETC.</t>
  </si>
  <si>
    <t>ROADWAY DEMOLITION AND MAINTENANCE OF TRAFFIC - PHASE I AS PER TEMPORARY TRAFFIC CONTROL PLANS</t>
  </si>
  <si>
    <t>ROADWAY DEMOLITION AND MAINTENANCE OF TRAFFIC - PHASE II AS PER TEMPORARY TRAFFIC CONTROL PLANS</t>
  </si>
  <si>
    <t>ROADWAY DEMOLITION AND MAINTENANCE OF TRAFFIC - PHASE III AS PER TEMPORARY TRAFFIC CONTROL PLANS</t>
  </si>
  <si>
    <t>ROADWAY DEMOLITION AND MAINTENANCE OF TRAFFIC - PHASE IV AS PER TEMPORARY TRAFFIC CONTROL PLANS</t>
  </si>
  <si>
    <t>MISCELLANEOUS PIPE CONNECTIONS, PER REMARKS ON THE SUMMARY OF DRAINAGE STRUCTURE SHEETS</t>
  </si>
  <si>
    <t>1" PE WATER SERVICE
INSIDE 2" PE CASING (LONG)</t>
  </si>
  <si>
    <t>2" PE WATER SERVICE
INSIDE 3" PE CASING (LONG)</t>
  </si>
  <si>
    <t>STORMWATER POLLUTION PREVENTION, MUST INCLUDE PLAN, IMPLEMENTATION, REPLACEMENT, ETC.</t>
  </si>
  <si>
    <t>TOTAL:</t>
  </si>
  <si>
    <t>96</t>
  </si>
  <si>
    <t>REINFORCING STEEL</t>
  </si>
  <si>
    <t>LBS</t>
  </si>
  <si>
    <t>4" FIBER REINFORCED CONCRETE SIDEWALK</t>
  </si>
  <si>
    <t>CLASS IV CONCRETE</t>
  </si>
  <si>
    <t>97</t>
  </si>
  <si>
    <t>98</t>
  </si>
  <si>
    <t>99</t>
  </si>
  <si>
    <t>WINDING LANE: 1 1/2" TYPE SP 12.5 ASPHALT</t>
  </si>
  <si>
    <t>WINDING LANE: MILL EXISTING ASPHALT,
0-1.5" THICKNESS</t>
  </si>
  <si>
    <t>INLETS, CURB, TYPE P-5, TOP</t>
  </si>
  <si>
    <t>INLETS, DBI, TYPE C, &lt;6'</t>
  </si>
  <si>
    <t>INLETS, DBI, TYPE C, &gt;6'</t>
  </si>
  <si>
    <t>INLETS, DBI, TYPE C, JBOT, &lt;6'</t>
  </si>
  <si>
    <t>INLETS, DBI, TYPE C, JBOT, &gt;6'</t>
  </si>
  <si>
    <t>INLETS, DBI, TYPE C, MODIFY, &gt;6'</t>
  </si>
  <si>
    <t>INLETS, DBI, TYPE C, MODIFY, &lt;6'</t>
  </si>
  <si>
    <t>INLETS, DBI, TYPE D, JBOT, &lt;6'</t>
  </si>
  <si>
    <t>INLETS, DBI, TYPE D, JBOT, &gt;6'</t>
  </si>
  <si>
    <t>INLETS, CURB, TYPE P-1, &lt;6'</t>
  </si>
  <si>
    <t>INLETS, CURB, TYPE P-5, &lt;6'</t>
  </si>
  <si>
    <t>INLETS, CURB, TYPE J-5, &lt;6'</t>
  </si>
  <si>
    <t>INLETS, CURB, TYPE P-6, &lt;6'</t>
  </si>
  <si>
    <t>INLETS, CURB, TYPE P-1, &gt;6'</t>
  </si>
  <si>
    <t>INLETS, CURB, TYPE P-2, &gt;6'</t>
  </si>
  <si>
    <t>INLETS, CURB, TYPE P-5, &gt;6'</t>
  </si>
  <si>
    <t>INLETS, CURB, TYPE J-5, &gt;6'</t>
  </si>
  <si>
    <t>MANHOLES, P-7, &lt;6'</t>
  </si>
  <si>
    <t>MANHOLES, P-7, &gt;6'</t>
  </si>
  <si>
    <t>MANHOLES, J-7, &lt;6'</t>
  </si>
  <si>
    <t>MANHOLES, J-7, &gt;6'</t>
  </si>
  <si>
    <t>MANHOLES, TYPE 7, TOP</t>
  </si>
  <si>
    <t>100</t>
  </si>
  <si>
    <t>101</t>
  </si>
  <si>
    <t>102</t>
  </si>
  <si>
    <t>103</t>
  </si>
  <si>
    <t>104</t>
  </si>
  <si>
    <t>105</t>
  </si>
  <si>
    <t>106</t>
  </si>
  <si>
    <t>107</t>
  </si>
  <si>
    <t>INLETS, CURB, TYPE J-6, &gt;6'</t>
  </si>
  <si>
    <t>INLETS, CURB, TYPE J-6, TOP</t>
  </si>
  <si>
    <t>108</t>
  </si>
  <si>
    <t>PD 17-18.020 Addendum #5 Bid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</si>
</sst>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quotePrefix="1" applyNumberFormat="1" applyFont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center"/>
    </xf>
    <xf numFmtId="44" fontId="0" fillId="0" borderId="0" xfId="0" applyNumberFormat="1"/>
    <xf numFmtId="44" fontId="0" fillId="0" borderId="4" xfId="0" applyNumberFormat="1" applyBorder="1"/>
    <xf numFmtId="44" fontId="0" fillId="0" borderId="10" xfId="0" applyNumberFormat="1" applyBorder="1"/>
    <xf numFmtId="44" fontId="3" fillId="0" borderId="0" xfId="0" applyNumberFormat="1" applyFont="1" applyAlignment="1">
      <alignment horizontal="right"/>
    </xf>
    <xf numFmtId="44" fontId="3" fillId="0" borderId="5" xfId="0" applyNumberFormat="1" applyFont="1" applyBorder="1" applyAlignment="1">
      <alignment horizontal="center" vertical="center"/>
    </xf>
    <xf numFmtId="44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3" fillId="0" borderId="9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44" fontId="0" fillId="0" borderId="1" xfId="0" applyNumberFormat="1" applyBorder="1" applyProtection="1">
      <protection locked="0"/>
    </xf>
    <xf numFmtId="44" fontId="0" fillId="0" borderId="1" xfId="0" applyNumberFormat="1" applyBorder="1" applyAlignment="1" applyProtection="1">
      <alignment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view="pageLayout" zoomScaleNormal="100" zoomScaleSheetLayoutView="100" workbookViewId="0">
      <selection activeCell="E5" sqref="E5"/>
    </sheetView>
  </sheetViews>
  <sheetFormatPr defaultRowHeight="12.75" x14ac:dyDescent="0.2"/>
  <cols>
    <col min="1" max="1" width="14.42578125" style="4" customWidth="1"/>
    <col min="2" max="2" width="43.42578125" style="17" customWidth="1"/>
    <col min="3" max="3" width="10.28515625" style="19" bestFit="1" customWidth="1"/>
    <col min="4" max="4" width="6" style="1" bestFit="1" customWidth="1"/>
    <col min="5" max="5" width="14.28515625" style="20" customWidth="1"/>
    <col min="6" max="6" width="15.42578125" style="20" customWidth="1"/>
  </cols>
  <sheetData>
    <row r="1" spans="1:6" ht="22.5" customHeight="1" thickBot="1" x14ac:dyDescent="0.25">
      <c r="A1" s="18" t="s">
        <v>229</v>
      </c>
    </row>
    <row r="2" spans="1:6" s="1" customFormat="1" x14ac:dyDescent="0.2">
      <c r="A2" s="26" t="s">
        <v>24</v>
      </c>
      <c r="B2" s="28" t="s">
        <v>0</v>
      </c>
      <c r="C2" s="30" t="s">
        <v>2</v>
      </c>
      <c r="D2" s="32" t="s">
        <v>1</v>
      </c>
      <c r="E2" s="34" t="s">
        <v>174</v>
      </c>
      <c r="F2" s="24" t="s">
        <v>175</v>
      </c>
    </row>
    <row r="3" spans="1:6" x14ac:dyDescent="0.2">
      <c r="A3" s="27"/>
      <c r="B3" s="29"/>
      <c r="C3" s="31"/>
      <c r="D3" s="33"/>
      <c r="E3" s="35"/>
      <c r="F3" s="25"/>
    </row>
    <row r="4" spans="1:6" ht="30" customHeight="1" x14ac:dyDescent="0.2">
      <c r="A4" s="9" t="s">
        <v>21</v>
      </c>
      <c r="B4" s="15" t="s">
        <v>22</v>
      </c>
      <c r="C4" s="11">
        <v>1</v>
      </c>
      <c r="D4" s="2" t="s">
        <v>20</v>
      </c>
      <c r="E4" s="36"/>
      <c r="F4" s="21">
        <f>E4*C4</f>
        <v>0</v>
      </c>
    </row>
    <row r="5" spans="1:6" ht="30" customHeight="1" x14ac:dyDescent="0.2">
      <c r="A5" s="9" t="s">
        <v>23</v>
      </c>
      <c r="B5" s="16" t="s">
        <v>25</v>
      </c>
      <c r="C5" s="12">
        <v>1</v>
      </c>
      <c r="D5" s="3" t="s">
        <v>20</v>
      </c>
      <c r="E5" s="36"/>
      <c r="F5" s="21">
        <f t="shared" ref="F5:F68" si="0">E5*C5</f>
        <v>0</v>
      </c>
    </row>
    <row r="6" spans="1:6" ht="30" customHeight="1" x14ac:dyDescent="0.2">
      <c r="A6" s="9" t="s">
        <v>26</v>
      </c>
      <c r="B6" s="15" t="s">
        <v>7</v>
      </c>
      <c r="C6" s="11">
        <v>13</v>
      </c>
      <c r="D6" s="2" t="s">
        <v>4</v>
      </c>
      <c r="E6" s="36"/>
      <c r="F6" s="21">
        <f t="shared" si="0"/>
        <v>0</v>
      </c>
    </row>
    <row r="7" spans="1:6" ht="30" customHeight="1" x14ac:dyDescent="0.2">
      <c r="A7" s="9" t="s">
        <v>27</v>
      </c>
      <c r="B7" s="15" t="s">
        <v>8</v>
      </c>
      <c r="C7" s="12">
        <v>1</v>
      </c>
      <c r="D7" s="3" t="s">
        <v>20</v>
      </c>
      <c r="E7" s="36"/>
      <c r="F7" s="21">
        <f t="shared" si="0"/>
        <v>0</v>
      </c>
    </row>
    <row r="8" spans="1:6" ht="30" customHeight="1" x14ac:dyDescent="0.2">
      <c r="A8" s="9" t="s">
        <v>28</v>
      </c>
      <c r="B8" s="15" t="s">
        <v>9</v>
      </c>
      <c r="C8" s="12">
        <v>1</v>
      </c>
      <c r="D8" s="3" t="s">
        <v>20</v>
      </c>
      <c r="E8" s="36"/>
      <c r="F8" s="21">
        <f t="shared" si="0"/>
        <v>0</v>
      </c>
    </row>
    <row r="9" spans="1:6" ht="30" customHeight="1" x14ac:dyDescent="0.2">
      <c r="A9" s="9" t="s">
        <v>29</v>
      </c>
      <c r="B9" s="15" t="s">
        <v>30</v>
      </c>
      <c r="C9" s="13">
        <v>1000</v>
      </c>
      <c r="D9" s="2" t="s">
        <v>5</v>
      </c>
      <c r="E9" s="36"/>
      <c r="F9" s="21">
        <f t="shared" si="0"/>
        <v>0</v>
      </c>
    </row>
    <row r="10" spans="1:6" ht="30" customHeight="1" x14ac:dyDescent="0.2">
      <c r="A10" s="9" t="s">
        <v>31</v>
      </c>
      <c r="B10" s="15" t="s">
        <v>32</v>
      </c>
      <c r="C10" s="11">
        <v>68053</v>
      </c>
      <c r="D10" s="2" t="s">
        <v>6</v>
      </c>
      <c r="E10" s="36"/>
      <c r="F10" s="21">
        <f t="shared" si="0"/>
        <v>0</v>
      </c>
    </row>
    <row r="11" spans="1:6" ht="30" customHeight="1" x14ac:dyDescent="0.2">
      <c r="A11" s="9" t="s">
        <v>33</v>
      </c>
      <c r="B11" s="15" t="s">
        <v>194</v>
      </c>
      <c r="C11" s="11">
        <v>4885</v>
      </c>
      <c r="D11" s="2" t="s">
        <v>6</v>
      </c>
      <c r="E11" s="36"/>
      <c r="F11" s="21">
        <f t="shared" si="0"/>
        <v>0</v>
      </c>
    </row>
    <row r="12" spans="1:6" ht="30" customHeight="1" x14ac:dyDescent="0.2">
      <c r="A12" s="9" t="s">
        <v>35</v>
      </c>
      <c r="B12" s="15" t="s">
        <v>34</v>
      </c>
      <c r="C12" s="11">
        <v>13509</v>
      </c>
      <c r="D12" s="2" t="s">
        <v>6</v>
      </c>
      <c r="E12" s="36"/>
      <c r="F12" s="21">
        <f t="shared" si="0"/>
        <v>0</v>
      </c>
    </row>
    <row r="13" spans="1:6" ht="30" customHeight="1" x14ac:dyDescent="0.2">
      <c r="A13" s="9" t="s">
        <v>37</v>
      </c>
      <c r="B13" s="15" t="s">
        <v>195</v>
      </c>
      <c r="C13" s="11">
        <v>4885</v>
      </c>
      <c r="D13" s="2" t="s">
        <v>6</v>
      </c>
      <c r="E13" s="36"/>
      <c r="F13" s="21">
        <f t="shared" si="0"/>
        <v>0</v>
      </c>
    </row>
    <row r="14" spans="1:6" ht="30" customHeight="1" x14ac:dyDescent="0.2">
      <c r="A14" s="9" t="s">
        <v>39</v>
      </c>
      <c r="B14" s="15" t="s">
        <v>36</v>
      </c>
      <c r="C14" s="11">
        <v>34318</v>
      </c>
      <c r="D14" s="2" t="s">
        <v>6</v>
      </c>
      <c r="E14" s="36"/>
      <c r="F14" s="21">
        <f t="shared" si="0"/>
        <v>0</v>
      </c>
    </row>
    <row r="15" spans="1:6" ht="30" customHeight="1" x14ac:dyDescent="0.2">
      <c r="A15" s="10" t="s">
        <v>40</v>
      </c>
      <c r="B15" s="16" t="s">
        <v>169</v>
      </c>
      <c r="C15" s="11">
        <v>2330</v>
      </c>
      <c r="D15" s="3" t="s">
        <v>6</v>
      </c>
      <c r="E15" s="36"/>
      <c r="F15" s="21">
        <f t="shared" si="0"/>
        <v>0</v>
      </c>
    </row>
    <row r="16" spans="1:6" ht="30" customHeight="1" x14ac:dyDescent="0.2">
      <c r="A16" s="9" t="s">
        <v>41</v>
      </c>
      <c r="B16" s="15" t="s">
        <v>38</v>
      </c>
      <c r="C16" s="11">
        <v>26929</v>
      </c>
      <c r="D16" s="2" t="s">
        <v>6</v>
      </c>
      <c r="E16" s="36"/>
      <c r="F16" s="21">
        <f t="shared" si="0"/>
        <v>0</v>
      </c>
    </row>
    <row r="17" spans="1:6" s="6" customFormat="1" ht="51" x14ac:dyDescent="0.2">
      <c r="A17" s="9" t="s">
        <v>42</v>
      </c>
      <c r="B17" s="7" t="s">
        <v>176</v>
      </c>
      <c r="C17" s="14">
        <v>1</v>
      </c>
      <c r="D17" s="5" t="s">
        <v>20</v>
      </c>
      <c r="E17" s="37"/>
      <c r="F17" s="21">
        <f t="shared" si="0"/>
        <v>0</v>
      </c>
    </row>
    <row r="18" spans="1:6" s="6" customFormat="1" ht="38.25" x14ac:dyDescent="0.2">
      <c r="A18" s="9" t="s">
        <v>43</v>
      </c>
      <c r="B18" s="7" t="s">
        <v>172</v>
      </c>
      <c r="C18" s="14">
        <v>1</v>
      </c>
      <c r="D18" s="8" t="s">
        <v>20</v>
      </c>
      <c r="E18" s="37"/>
      <c r="F18" s="21">
        <f t="shared" si="0"/>
        <v>0</v>
      </c>
    </row>
    <row r="19" spans="1:6" ht="38.25" x14ac:dyDescent="0.2">
      <c r="A19" s="9" t="s">
        <v>44</v>
      </c>
      <c r="B19" s="7" t="s">
        <v>177</v>
      </c>
      <c r="C19" s="14">
        <v>1</v>
      </c>
      <c r="D19" s="5" t="s">
        <v>20</v>
      </c>
      <c r="E19" s="36"/>
      <c r="F19" s="21">
        <f t="shared" si="0"/>
        <v>0</v>
      </c>
    </row>
    <row r="20" spans="1:6" ht="38.25" x14ac:dyDescent="0.2">
      <c r="A20" s="9" t="s">
        <v>45</v>
      </c>
      <c r="B20" s="7" t="s">
        <v>178</v>
      </c>
      <c r="C20" s="14">
        <v>1</v>
      </c>
      <c r="D20" s="5" t="s">
        <v>20</v>
      </c>
      <c r="E20" s="36"/>
      <c r="F20" s="21">
        <f t="shared" si="0"/>
        <v>0</v>
      </c>
    </row>
    <row r="21" spans="1:6" ht="38.25" x14ac:dyDescent="0.2">
      <c r="A21" s="9" t="s">
        <v>47</v>
      </c>
      <c r="B21" s="7" t="s">
        <v>179</v>
      </c>
      <c r="C21" s="14">
        <v>1</v>
      </c>
      <c r="D21" s="5" t="s">
        <v>20</v>
      </c>
      <c r="E21" s="36"/>
      <c r="F21" s="21">
        <f t="shared" si="0"/>
        <v>0</v>
      </c>
    </row>
    <row r="22" spans="1:6" ht="38.25" x14ac:dyDescent="0.2">
      <c r="A22" s="9" t="s">
        <v>48</v>
      </c>
      <c r="B22" s="7" t="s">
        <v>180</v>
      </c>
      <c r="C22" s="14">
        <v>1</v>
      </c>
      <c r="D22" s="5" t="s">
        <v>20</v>
      </c>
      <c r="E22" s="36"/>
      <c r="F22" s="21">
        <f t="shared" si="0"/>
        <v>0</v>
      </c>
    </row>
    <row r="23" spans="1:6" ht="30" customHeight="1" x14ac:dyDescent="0.2">
      <c r="A23" s="9" t="s">
        <v>50</v>
      </c>
      <c r="B23" s="7" t="s">
        <v>159</v>
      </c>
      <c r="C23" s="14">
        <v>288</v>
      </c>
      <c r="D23" s="5" t="s">
        <v>3</v>
      </c>
      <c r="E23" s="36"/>
      <c r="F23" s="21">
        <f t="shared" si="0"/>
        <v>0</v>
      </c>
    </row>
    <row r="24" spans="1:6" ht="30" customHeight="1" x14ac:dyDescent="0.2">
      <c r="A24" s="9" t="s">
        <v>168</v>
      </c>
      <c r="B24" s="7" t="s">
        <v>160</v>
      </c>
      <c r="C24" s="14">
        <v>1</v>
      </c>
      <c r="D24" s="5" t="s">
        <v>4</v>
      </c>
      <c r="E24" s="36"/>
      <c r="F24" s="21">
        <f t="shared" si="0"/>
        <v>0</v>
      </c>
    </row>
    <row r="25" spans="1:6" ht="30" customHeight="1" x14ac:dyDescent="0.2">
      <c r="A25" s="9" t="s">
        <v>51</v>
      </c>
      <c r="B25" s="7" t="s">
        <v>161</v>
      </c>
      <c r="C25" s="14">
        <v>1</v>
      </c>
      <c r="D25" s="5" t="s">
        <v>4</v>
      </c>
      <c r="E25" s="36"/>
      <c r="F25" s="21">
        <f t="shared" si="0"/>
        <v>0</v>
      </c>
    </row>
    <row r="26" spans="1:6" ht="30" customHeight="1" x14ac:dyDescent="0.2">
      <c r="A26" s="9" t="s">
        <v>52</v>
      </c>
      <c r="B26" s="7" t="s">
        <v>171</v>
      </c>
      <c r="C26" s="14">
        <v>229</v>
      </c>
      <c r="D26" s="8" t="s">
        <v>3</v>
      </c>
      <c r="E26" s="36"/>
      <c r="F26" s="21">
        <f t="shared" si="0"/>
        <v>0</v>
      </c>
    </row>
    <row r="27" spans="1:6" ht="30" customHeight="1" x14ac:dyDescent="0.2">
      <c r="A27" s="10" t="s">
        <v>53</v>
      </c>
      <c r="B27" s="15" t="s">
        <v>10</v>
      </c>
      <c r="C27" s="11">
        <v>264</v>
      </c>
      <c r="D27" s="2" t="s">
        <v>3</v>
      </c>
      <c r="E27" s="36"/>
      <c r="F27" s="21">
        <f t="shared" si="0"/>
        <v>0</v>
      </c>
    </row>
    <row r="28" spans="1:6" ht="30" customHeight="1" x14ac:dyDescent="0.2">
      <c r="A28" s="9" t="s">
        <v>54</v>
      </c>
      <c r="B28" s="16" t="s">
        <v>46</v>
      </c>
      <c r="C28" s="11">
        <v>10000</v>
      </c>
      <c r="D28" s="2" t="s">
        <v>3</v>
      </c>
      <c r="E28" s="36"/>
      <c r="F28" s="21">
        <f t="shared" si="0"/>
        <v>0</v>
      </c>
    </row>
    <row r="29" spans="1:6" ht="30" customHeight="1" x14ac:dyDescent="0.2">
      <c r="A29" s="9" t="s">
        <v>55</v>
      </c>
      <c r="B29" s="16" t="s">
        <v>189</v>
      </c>
      <c r="C29" s="11">
        <v>6796</v>
      </c>
      <c r="D29" s="2" t="s">
        <v>6</v>
      </c>
      <c r="E29" s="36"/>
      <c r="F29" s="21">
        <f t="shared" si="0"/>
        <v>0</v>
      </c>
    </row>
    <row r="30" spans="1:6" ht="30" customHeight="1" x14ac:dyDescent="0.2">
      <c r="A30" s="9" t="s">
        <v>56</v>
      </c>
      <c r="B30" s="16" t="s">
        <v>49</v>
      </c>
      <c r="C30" s="11">
        <v>1150</v>
      </c>
      <c r="D30" s="2" t="s">
        <v>6</v>
      </c>
      <c r="E30" s="36"/>
      <c r="F30" s="21">
        <f t="shared" si="0"/>
        <v>0</v>
      </c>
    </row>
    <row r="31" spans="1:6" ht="30" customHeight="1" x14ac:dyDescent="0.2">
      <c r="A31" s="9" t="s">
        <v>57</v>
      </c>
      <c r="B31" s="16" t="s">
        <v>170</v>
      </c>
      <c r="C31" s="11">
        <v>1000</v>
      </c>
      <c r="D31" s="2" t="s">
        <v>6</v>
      </c>
      <c r="E31" s="36"/>
      <c r="F31" s="21">
        <f t="shared" si="0"/>
        <v>0</v>
      </c>
    </row>
    <row r="32" spans="1:6" ht="30" customHeight="1" x14ac:dyDescent="0.2">
      <c r="A32" s="9" t="s">
        <v>58</v>
      </c>
      <c r="B32" s="16" t="s">
        <v>162</v>
      </c>
      <c r="C32" s="11">
        <v>2400</v>
      </c>
      <c r="D32" s="2" t="s">
        <v>3</v>
      </c>
      <c r="E32" s="36"/>
      <c r="F32" s="21">
        <f t="shared" si="0"/>
        <v>0</v>
      </c>
    </row>
    <row r="33" spans="1:6" ht="30" customHeight="1" x14ac:dyDescent="0.2">
      <c r="A33" s="9" t="s">
        <v>59</v>
      </c>
      <c r="B33" s="15" t="s">
        <v>11</v>
      </c>
      <c r="C33" s="11">
        <v>53</v>
      </c>
      <c r="D33" s="2" t="s">
        <v>4</v>
      </c>
      <c r="E33" s="36"/>
      <c r="F33" s="21">
        <f t="shared" si="0"/>
        <v>0</v>
      </c>
    </row>
    <row r="34" spans="1:6" ht="30" customHeight="1" x14ac:dyDescent="0.2">
      <c r="A34" s="9" t="s">
        <v>60</v>
      </c>
      <c r="B34" s="15" t="s">
        <v>187</v>
      </c>
      <c r="C34" s="11">
        <v>16587</v>
      </c>
      <c r="D34" s="2" t="s">
        <v>188</v>
      </c>
      <c r="E34" s="36"/>
      <c r="F34" s="21">
        <f t="shared" si="0"/>
        <v>0</v>
      </c>
    </row>
    <row r="35" spans="1:6" ht="30" customHeight="1" x14ac:dyDescent="0.2">
      <c r="A35" s="9" t="s">
        <v>61</v>
      </c>
      <c r="B35" s="15" t="s">
        <v>190</v>
      </c>
      <c r="C35" s="11">
        <v>142</v>
      </c>
      <c r="D35" s="2" t="s">
        <v>5</v>
      </c>
      <c r="E35" s="36"/>
      <c r="F35" s="21">
        <f t="shared" si="0"/>
        <v>0</v>
      </c>
    </row>
    <row r="36" spans="1:6" ht="30" customHeight="1" x14ac:dyDescent="0.2">
      <c r="A36" s="9" t="s">
        <v>62</v>
      </c>
      <c r="B36" s="16" t="s">
        <v>205</v>
      </c>
      <c r="C36" s="11">
        <v>11</v>
      </c>
      <c r="D36" s="2" t="s">
        <v>4</v>
      </c>
      <c r="E36" s="36"/>
      <c r="F36" s="21">
        <f t="shared" si="0"/>
        <v>0</v>
      </c>
    </row>
    <row r="37" spans="1:6" ht="30" customHeight="1" x14ac:dyDescent="0.2">
      <c r="A37" s="9" t="s">
        <v>63</v>
      </c>
      <c r="B37" s="16" t="s">
        <v>209</v>
      </c>
      <c r="C37" s="11">
        <v>5</v>
      </c>
      <c r="D37" s="2" t="s">
        <v>4</v>
      </c>
      <c r="E37" s="36"/>
      <c r="F37" s="21">
        <f t="shared" si="0"/>
        <v>0</v>
      </c>
    </row>
    <row r="38" spans="1:6" ht="30" customHeight="1" x14ac:dyDescent="0.2">
      <c r="A38" s="9" t="s">
        <v>64</v>
      </c>
      <c r="B38" s="16" t="s">
        <v>210</v>
      </c>
      <c r="C38" s="11">
        <v>1</v>
      </c>
      <c r="D38" s="2" t="s">
        <v>4</v>
      </c>
      <c r="E38" s="36"/>
      <c r="F38" s="21">
        <f t="shared" si="0"/>
        <v>0</v>
      </c>
    </row>
    <row r="39" spans="1:6" ht="30" customHeight="1" x14ac:dyDescent="0.2">
      <c r="A39" s="9" t="s">
        <v>65</v>
      </c>
      <c r="B39" s="16" t="s">
        <v>206</v>
      </c>
      <c r="C39" s="11">
        <v>10</v>
      </c>
      <c r="D39" s="2" t="s">
        <v>4</v>
      </c>
      <c r="E39" s="36"/>
      <c r="F39" s="21">
        <f t="shared" si="0"/>
        <v>0</v>
      </c>
    </row>
    <row r="40" spans="1:6" ht="30" customHeight="1" x14ac:dyDescent="0.2">
      <c r="A40" s="9" t="s">
        <v>66</v>
      </c>
      <c r="B40" s="16" t="s">
        <v>211</v>
      </c>
      <c r="C40" s="11">
        <v>3</v>
      </c>
      <c r="D40" s="2" t="s">
        <v>4</v>
      </c>
      <c r="E40" s="36"/>
      <c r="F40" s="21">
        <f t="shared" si="0"/>
        <v>0</v>
      </c>
    </row>
    <row r="41" spans="1:6" ht="30" customHeight="1" x14ac:dyDescent="0.2">
      <c r="A41" s="9" t="s">
        <v>67</v>
      </c>
      <c r="B41" s="16" t="s">
        <v>196</v>
      </c>
      <c r="C41" s="11">
        <v>1</v>
      </c>
      <c r="D41" s="2" t="s">
        <v>4</v>
      </c>
      <c r="E41" s="36"/>
      <c r="F41" s="21">
        <f t="shared" si="0"/>
        <v>0</v>
      </c>
    </row>
    <row r="42" spans="1:6" ht="30" customHeight="1" x14ac:dyDescent="0.2">
      <c r="A42" s="9" t="s">
        <v>68</v>
      </c>
      <c r="B42" s="16" t="s">
        <v>207</v>
      </c>
      <c r="C42" s="11">
        <v>1</v>
      </c>
      <c r="D42" s="2" t="s">
        <v>4</v>
      </c>
      <c r="E42" s="36"/>
      <c r="F42" s="21">
        <f t="shared" si="0"/>
        <v>0</v>
      </c>
    </row>
    <row r="43" spans="1:6" ht="30" customHeight="1" x14ac:dyDescent="0.2">
      <c r="A43" s="9" t="s">
        <v>70</v>
      </c>
      <c r="B43" s="16" t="s">
        <v>212</v>
      </c>
      <c r="C43" s="11">
        <v>8</v>
      </c>
      <c r="D43" s="2" t="s">
        <v>4</v>
      </c>
      <c r="E43" s="36"/>
      <c r="F43" s="21">
        <f t="shared" si="0"/>
        <v>0</v>
      </c>
    </row>
    <row r="44" spans="1:6" ht="30" customHeight="1" x14ac:dyDescent="0.2">
      <c r="A44" s="9" t="s">
        <v>71</v>
      </c>
      <c r="B44" s="16" t="s">
        <v>208</v>
      </c>
      <c r="C44" s="11">
        <v>6</v>
      </c>
      <c r="D44" s="2" t="s">
        <v>4</v>
      </c>
      <c r="E44" s="36"/>
      <c r="F44" s="21">
        <f t="shared" si="0"/>
        <v>0</v>
      </c>
    </row>
    <row r="45" spans="1:6" ht="30" customHeight="1" x14ac:dyDescent="0.2">
      <c r="A45" s="9" t="s">
        <v>72</v>
      </c>
      <c r="B45" s="16" t="s">
        <v>226</v>
      </c>
      <c r="C45" s="11">
        <v>1</v>
      </c>
      <c r="D45" s="2" t="s">
        <v>4</v>
      </c>
      <c r="E45" s="36"/>
      <c r="F45" s="21">
        <f t="shared" si="0"/>
        <v>0</v>
      </c>
    </row>
    <row r="46" spans="1:6" ht="30" customHeight="1" x14ac:dyDescent="0.2">
      <c r="A46" s="9" t="s">
        <v>73</v>
      </c>
      <c r="B46" s="16" t="s">
        <v>227</v>
      </c>
      <c r="C46" s="11">
        <v>1</v>
      </c>
      <c r="D46" s="2" t="s">
        <v>4</v>
      </c>
      <c r="E46" s="36"/>
      <c r="F46" s="21">
        <f t="shared" si="0"/>
        <v>0</v>
      </c>
    </row>
    <row r="47" spans="1:6" s="6" customFormat="1" ht="30" customHeight="1" x14ac:dyDescent="0.2">
      <c r="A47" s="9" t="s">
        <v>74</v>
      </c>
      <c r="B47" s="16" t="s">
        <v>197</v>
      </c>
      <c r="C47" s="11">
        <v>4</v>
      </c>
      <c r="D47" s="2" t="s">
        <v>4</v>
      </c>
      <c r="E47" s="37"/>
      <c r="F47" s="21">
        <f t="shared" si="0"/>
        <v>0</v>
      </c>
    </row>
    <row r="48" spans="1:6" ht="30" customHeight="1" x14ac:dyDescent="0.2">
      <c r="A48" s="9" t="s">
        <v>75</v>
      </c>
      <c r="B48" s="16" t="s">
        <v>198</v>
      </c>
      <c r="C48" s="11">
        <v>3</v>
      </c>
      <c r="D48" s="2" t="s">
        <v>4</v>
      </c>
      <c r="E48" s="36"/>
      <c r="F48" s="21">
        <f t="shared" si="0"/>
        <v>0</v>
      </c>
    </row>
    <row r="49" spans="1:6" ht="30" customHeight="1" x14ac:dyDescent="0.2">
      <c r="A49" s="9" t="s">
        <v>76</v>
      </c>
      <c r="B49" s="16" t="s">
        <v>199</v>
      </c>
      <c r="C49" s="11">
        <v>1</v>
      </c>
      <c r="D49" s="2" t="s">
        <v>4</v>
      </c>
      <c r="E49" s="36"/>
      <c r="F49" s="21">
        <f t="shared" si="0"/>
        <v>0</v>
      </c>
    </row>
    <row r="50" spans="1:6" ht="30" customHeight="1" x14ac:dyDescent="0.2">
      <c r="A50" s="9" t="s">
        <v>82</v>
      </c>
      <c r="B50" s="16" t="s">
        <v>200</v>
      </c>
      <c r="C50" s="11">
        <v>2</v>
      </c>
      <c r="D50" s="2" t="s">
        <v>4</v>
      </c>
      <c r="E50" s="36"/>
      <c r="F50" s="21">
        <f t="shared" si="0"/>
        <v>0</v>
      </c>
    </row>
    <row r="51" spans="1:6" ht="30" customHeight="1" x14ac:dyDescent="0.2">
      <c r="A51" s="9" t="s">
        <v>83</v>
      </c>
      <c r="B51" s="16" t="s">
        <v>202</v>
      </c>
      <c r="C51" s="11">
        <v>17</v>
      </c>
      <c r="D51" s="2" t="s">
        <v>4</v>
      </c>
      <c r="E51" s="36"/>
      <c r="F51" s="21">
        <f t="shared" si="0"/>
        <v>0</v>
      </c>
    </row>
    <row r="52" spans="1:6" ht="30" customHeight="1" x14ac:dyDescent="0.2">
      <c r="A52" s="9" t="s">
        <v>84</v>
      </c>
      <c r="B52" s="16" t="s">
        <v>201</v>
      </c>
      <c r="C52" s="11">
        <v>1</v>
      </c>
      <c r="D52" s="2" t="s">
        <v>4</v>
      </c>
      <c r="E52" s="36"/>
      <c r="F52" s="21">
        <f t="shared" si="0"/>
        <v>0</v>
      </c>
    </row>
    <row r="53" spans="1:6" ht="30" customHeight="1" x14ac:dyDescent="0.2">
      <c r="A53" s="9" t="s">
        <v>85</v>
      </c>
      <c r="B53" s="16" t="s">
        <v>203</v>
      </c>
      <c r="C53" s="11">
        <v>1</v>
      </c>
      <c r="D53" s="2" t="s">
        <v>4</v>
      </c>
      <c r="E53" s="36"/>
      <c r="F53" s="21">
        <f t="shared" si="0"/>
        <v>0</v>
      </c>
    </row>
    <row r="54" spans="1:6" ht="30" customHeight="1" x14ac:dyDescent="0.2">
      <c r="A54" s="9" t="s">
        <v>86</v>
      </c>
      <c r="B54" s="16" t="s">
        <v>204</v>
      </c>
      <c r="C54" s="11">
        <v>1</v>
      </c>
      <c r="D54" s="2" t="s">
        <v>4</v>
      </c>
      <c r="E54" s="36"/>
      <c r="F54" s="21">
        <f t="shared" si="0"/>
        <v>0</v>
      </c>
    </row>
    <row r="55" spans="1:6" ht="30" customHeight="1" x14ac:dyDescent="0.2">
      <c r="A55" s="9" t="s">
        <v>87</v>
      </c>
      <c r="B55" s="16" t="s">
        <v>213</v>
      </c>
      <c r="C55" s="11">
        <v>6</v>
      </c>
      <c r="D55" s="2" t="s">
        <v>4</v>
      </c>
      <c r="E55" s="36"/>
      <c r="F55" s="21">
        <f t="shared" si="0"/>
        <v>0</v>
      </c>
    </row>
    <row r="56" spans="1:6" ht="30" customHeight="1" x14ac:dyDescent="0.2">
      <c r="A56" s="9" t="s">
        <v>88</v>
      </c>
      <c r="B56" s="16" t="s">
        <v>214</v>
      </c>
      <c r="C56" s="11">
        <v>5</v>
      </c>
      <c r="D56" s="2" t="s">
        <v>4</v>
      </c>
      <c r="E56" s="36"/>
      <c r="F56" s="21">
        <f t="shared" si="0"/>
        <v>0</v>
      </c>
    </row>
    <row r="57" spans="1:6" ht="30" customHeight="1" x14ac:dyDescent="0.2">
      <c r="A57" s="9" t="s">
        <v>89</v>
      </c>
      <c r="B57" s="16" t="s">
        <v>215</v>
      </c>
      <c r="C57" s="11">
        <v>2</v>
      </c>
      <c r="D57" s="2" t="s">
        <v>4</v>
      </c>
      <c r="E57" s="36"/>
      <c r="F57" s="21">
        <f t="shared" si="0"/>
        <v>0</v>
      </c>
    </row>
    <row r="58" spans="1:6" ht="30" customHeight="1" x14ac:dyDescent="0.2">
      <c r="A58" s="9" t="s">
        <v>90</v>
      </c>
      <c r="B58" s="16" t="s">
        <v>216</v>
      </c>
      <c r="C58" s="11">
        <v>5</v>
      </c>
      <c r="D58" s="2" t="s">
        <v>4</v>
      </c>
      <c r="E58" s="36"/>
      <c r="F58" s="21">
        <f t="shared" si="0"/>
        <v>0</v>
      </c>
    </row>
    <row r="59" spans="1:6" ht="30" customHeight="1" x14ac:dyDescent="0.2">
      <c r="A59" s="9" t="s">
        <v>91</v>
      </c>
      <c r="B59" s="16" t="s">
        <v>217</v>
      </c>
      <c r="C59" s="11">
        <v>3</v>
      </c>
      <c r="D59" s="2" t="s">
        <v>4</v>
      </c>
      <c r="E59" s="36"/>
      <c r="F59" s="21">
        <f t="shared" si="0"/>
        <v>0</v>
      </c>
    </row>
    <row r="60" spans="1:6" ht="38.25" x14ac:dyDescent="0.2">
      <c r="A60" s="9" t="s">
        <v>92</v>
      </c>
      <c r="B60" s="7" t="s">
        <v>181</v>
      </c>
      <c r="C60" s="14">
        <v>1</v>
      </c>
      <c r="D60" s="8" t="s">
        <v>20</v>
      </c>
      <c r="E60" s="36"/>
      <c r="F60" s="21">
        <f t="shared" si="0"/>
        <v>0</v>
      </c>
    </row>
    <row r="61" spans="1:6" ht="30" customHeight="1" x14ac:dyDescent="0.2">
      <c r="A61" s="9" t="s">
        <v>93</v>
      </c>
      <c r="B61" s="16" t="s">
        <v>69</v>
      </c>
      <c r="C61" s="11">
        <v>3484</v>
      </c>
      <c r="D61" s="3" t="s">
        <v>3</v>
      </c>
      <c r="E61" s="36"/>
      <c r="F61" s="21">
        <f t="shared" si="0"/>
        <v>0</v>
      </c>
    </row>
    <row r="62" spans="1:6" ht="30" customHeight="1" x14ac:dyDescent="0.2">
      <c r="A62" s="9" t="s">
        <v>94</v>
      </c>
      <c r="B62" s="16" t="s">
        <v>77</v>
      </c>
      <c r="C62" s="11">
        <v>667</v>
      </c>
      <c r="D62" s="3" t="s">
        <v>3</v>
      </c>
      <c r="E62" s="36"/>
      <c r="F62" s="21">
        <f t="shared" si="0"/>
        <v>0</v>
      </c>
    </row>
    <row r="63" spans="1:6" ht="30" customHeight="1" x14ac:dyDescent="0.2">
      <c r="A63" s="9" t="s">
        <v>95</v>
      </c>
      <c r="B63" s="16" t="s">
        <v>78</v>
      </c>
      <c r="C63" s="11">
        <v>455</v>
      </c>
      <c r="D63" s="3" t="s">
        <v>3</v>
      </c>
      <c r="E63" s="36"/>
      <c r="F63" s="21">
        <f t="shared" si="0"/>
        <v>0</v>
      </c>
    </row>
    <row r="64" spans="1:6" ht="30" customHeight="1" x14ac:dyDescent="0.2">
      <c r="A64" s="9" t="s">
        <v>96</v>
      </c>
      <c r="B64" s="16" t="s">
        <v>79</v>
      </c>
      <c r="C64" s="11">
        <v>521</v>
      </c>
      <c r="D64" s="3" t="s">
        <v>3</v>
      </c>
      <c r="E64" s="36"/>
      <c r="F64" s="21">
        <f t="shared" si="0"/>
        <v>0</v>
      </c>
    </row>
    <row r="65" spans="1:6" ht="30" customHeight="1" x14ac:dyDescent="0.2">
      <c r="A65" s="9" t="s">
        <v>97</v>
      </c>
      <c r="B65" s="16" t="s">
        <v>80</v>
      </c>
      <c r="C65" s="11">
        <v>282</v>
      </c>
      <c r="D65" s="3" t="s">
        <v>3</v>
      </c>
      <c r="E65" s="36"/>
      <c r="F65" s="21">
        <f t="shared" si="0"/>
        <v>0</v>
      </c>
    </row>
    <row r="66" spans="1:6" ht="30" customHeight="1" x14ac:dyDescent="0.2">
      <c r="A66" s="9" t="s">
        <v>98</v>
      </c>
      <c r="B66" s="16" t="s">
        <v>81</v>
      </c>
      <c r="C66" s="11">
        <v>19</v>
      </c>
      <c r="D66" s="3" t="s">
        <v>3</v>
      </c>
      <c r="E66" s="36"/>
      <c r="F66" s="21">
        <f t="shared" si="0"/>
        <v>0</v>
      </c>
    </row>
    <row r="67" spans="1:6" ht="30" customHeight="1" x14ac:dyDescent="0.2">
      <c r="A67" s="9" t="s">
        <v>99</v>
      </c>
      <c r="B67" s="16" t="s">
        <v>155</v>
      </c>
      <c r="C67" s="11">
        <v>2024</v>
      </c>
      <c r="D67" s="3" t="s">
        <v>3</v>
      </c>
      <c r="E67" s="36"/>
      <c r="F67" s="21">
        <f t="shared" si="0"/>
        <v>0</v>
      </c>
    </row>
    <row r="68" spans="1:6" ht="30" customHeight="1" x14ac:dyDescent="0.2">
      <c r="A68" s="9" t="s">
        <v>100</v>
      </c>
      <c r="B68" s="16" t="s">
        <v>173</v>
      </c>
      <c r="C68" s="11">
        <v>41</v>
      </c>
      <c r="D68" s="3" t="s">
        <v>3</v>
      </c>
      <c r="E68" s="36"/>
      <c r="F68" s="21">
        <f t="shared" si="0"/>
        <v>0</v>
      </c>
    </row>
    <row r="69" spans="1:6" ht="30" customHeight="1" x14ac:dyDescent="0.2">
      <c r="A69" s="9" t="s">
        <v>101</v>
      </c>
      <c r="B69" s="16" t="s">
        <v>158</v>
      </c>
      <c r="C69" s="11">
        <v>245</v>
      </c>
      <c r="D69" s="3" t="s">
        <v>3</v>
      </c>
      <c r="E69" s="36"/>
      <c r="F69" s="21">
        <f t="shared" ref="F69:F111" si="1">E69*C69</f>
        <v>0</v>
      </c>
    </row>
    <row r="70" spans="1:6" ht="30" customHeight="1" x14ac:dyDescent="0.2">
      <c r="A70" s="9" t="s">
        <v>102</v>
      </c>
      <c r="B70" s="16" t="s">
        <v>156</v>
      </c>
      <c r="C70" s="11">
        <v>356</v>
      </c>
      <c r="D70" s="3" t="s">
        <v>3</v>
      </c>
      <c r="E70" s="36"/>
      <c r="F70" s="21">
        <f t="shared" si="1"/>
        <v>0</v>
      </c>
    </row>
    <row r="71" spans="1:6" ht="30" customHeight="1" x14ac:dyDescent="0.2">
      <c r="A71" s="9" t="s">
        <v>121</v>
      </c>
      <c r="B71" s="15" t="s">
        <v>12</v>
      </c>
      <c r="C71" s="11">
        <v>4</v>
      </c>
      <c r="D71" s="2" t="s">
        <v>4</v>
      </c>
      <c r="E71" s="36"/>
      <c r="F71" s="21">
        <f t="shared" si="1"/>
        <v>0</v>
      </c>
    </row>
    <row r="72" spans="1:6" ht="30" customHeight="1" x14ac:dyDescent="0.2">
      <c r="A72" s="9" t="s">
        <v>122</v>
      </c>
      <c r="B72" s="15" t="s">
        <v>13</v>
      </c>
      <c r="C72" s="11">
        <v>2</v>
      </c>
      <c r="D72" s="2" t="s">
        <v>4</v>
      </c>
      <c r="E72" s="36"/>
      <c r="F72" s="21">
        <f t="shared" si="1"/>
        <v>0</v>
      </c>
    </row>
    <row r="73" spans="1:6" ht="30" customHeight="1" x14ac:dyDescent="0.2">
      <c r="A73" s="9" t="s">
        <v>123</v>
      </c>
      <c r="B73" s="15" t="s">
        <v>157</v>
      </c>
      <c r="C73" s="11">
        <v>1</v>
      </c>
      <c r="D73" s="2" t="s">
        <v>4</v>
      </c>
      <c r="E73" s="36"/>
      <c r="F73" s="21">
        <f t="shared" si="1"/>
        <v>0</v>
      </c>
    </row>
    <row r="74" spans="1:6" ht="30" customHeight="1" x14ac:dyDescent="0.2">
      <c r="A74" s="9" t="s">
        <v>124</v>
      </c>
      <c r="B74" s="15" t="s">
        <v>14</v>
      </c>
      <c r="C74" s="11">
        <v>3</v>
      </c>
      <c r="D74" s="2" t="s">
        <v>5</v>
      </c>
      <c r="E74" s="36"/>
      <c r="F74" s="21">
        <f t="shared" si="1"/>
        <v>0</v>
      </c>
    </row>
    <row r="75" spans="1:6" ht="30" customHeight="1" x14ac:dyDescent="0.2">
      <c r="A75" s="9" t="s">
        <v>125</v>
      </c>
      <c r="B75" s="16" t="s">
        <v>103</v>
      </c>
      <c r="C75" s="11">
        <v>112</v>
      </c>
      <c r="D75" s="2" t="s">
        <v>3</v>
      </c>
      <c r="E75" s="36"/>
      <c r="F75" s="21">
        <f t="shared" si="1"/>
        <v>0</v>
      </c>
    </row>
    <row r="76" spans="1:6" ht="30" customHeight="1" x14ac:dyDescent="0.2">
      <c r="A76" s="9" t="s">
        <v>128</v>
      </c>
      <c r="B76" s="16" t="s">
        <v>104</v>
      </c>
      <c r="C76" s="11">
        <v>96</v>
      </c>
      <c r="D76" s="2" t="s">
        <v>3</v>
      </c>
      <c r="E76" s="36"/>
      <c r="F76" s="21">
        <f t="shared" si="1"/>
        <v>0</v>
      </c>
    </row>
    <row r="77" spans="1:6" ht="30" customHeight="1" x14ac:dyDescent="0.2">
      <c r="A77" s="9" t="s">
        <v>129</v>
      </c>
      <c r="B77" s="16" t="s">
        <v>105</v>
      </c>
      <c r="C77" s="11">
        <v>2573</v>
      </c>
      <c r="D77" s="2" t="s">
        <v>3</v>
      </c>
      <c r="E77" s="36"/>
      <c r="F77" s="21">
        <f t="shared" si="1"/>
        <v>0</v>
      </c>
    </row>
    <row r="78" spans="1:6" ht="30" customHeight="1" x14ac:dyDescent="0.2">
      <c r="A78" s="9" t="s">
        <v>130</v>
      </c>
      <c r="B78" s="16" t="s">
        <v>106</v>
      </c>
      <c r="C78" s="11">
        <v>420</v>
      </c>
      <c r="D78" s="2" t="s">
        <v>3</v>
      </c>
      <c r="E78" s="36"/>
      <c r="F78" s="21">
        <f t="shared" si="1"/>
        <v>0</v>
      </c>
    </row>
    <row r="79" spans="1:6" ht="30" customHeight="1" x14ac:dyDescent="0.2">
      <c r="A79" s="9" t="s">
        <v>131</v>
      </c>
      <c r="B79" s="16" t="s">
        <v>107</v>
      </c>
      <c r="C79" s="11">
        <v>440</v>
      </c>
      <c r="D79" s="2" t="s">
        <v>3</v>
      </c>
      <c r="E79" s="36"/>
      <c r="F79" s="21">
        <f t="shared" si="1"/>
        <v>0</v>
      </c>
    </row>
    <row r="80" spans="1:6" ht="30" customHeight="1" x14ac:dyDescent="0.2">
      <c r="A80" s="9" t="s">
        <v>132</v>
      </c>
      <c r="B80" s="16" t="s">
        <v>108</v>
      </c>
      <c r="C80" s="11">
        <v>12</v>
      </c>
      <c r="D80" s="2" t="s">
        <v>4</v>
      </c>
      <c r="E80" s="36"/>
      <c r="F80" s="21">
        <f t="shared" si="1"/>
        <v>0</v>
      </c>
    </row>
    <row r="81" spans="1:6" ht="30" customHeight="1" x14ac:dyDescent="0.2">
      <c r="A81" s="9" t="s">
        <v>133</v>
      </c>
      <c r="B81" s="16" t="s">
        <v>182</v>
      </c>
      <c r="C81" s="11">
        <v>8</v>
      </c>
      <c r="D81" s="2" t="s">
        <v>4</v>
      </c>
      <c r="E81" s="36"/>
      <c r="F81" s="21">
        <f t="shared" si="1"/>
        <v>0</v>
      </c>
    </row>
    <row r="82" spans="1:6" ht="30" customHeight="1" x14ac:dyDescent="0.2">
      <c r="A82" s="9" t="s">
        <v>134</v>
      </c>
      <c r="B82" s="16" t="s">
        <v>183</v>
      </c>
      <c r="C82" s="11">
        <v>6</v>
      </c>
      <c r="D82" s="2" t="s">
        <v>4</v>
      </c>
      <c r="E82" s="36"/>
      <c r="F82" s="21">
        <f t="shared" si="1"/>
        <v>0</v>
      </c>
    </row>
    <row r="83" spans="1:6" ht="30" customHeight="1" x14ac:dyDescent="0.2">
      <c r="A83" s="9" t="s">
        <v>138</v>
      </c>
      <c r="B83" s="16" t="s">
        <v>109</v>
      </c>
      <c r="C83" s="11">
        <v>4</v>
      </c>
      <c r="D83" s="2" t="s">
        <v>4</v>
      </c>
      <c r="E83" s="36"/>
      <c r="F83" s="21">
        <f t="shared" si="1"/>
        <v>0</v>
      </c>
    </row>
    <row r="84" spans="1:6" ht="30" customHeight="1" x14ac:dyDescent="0.2">
      <c r="A84" s="9" t="s">
        <v>139</v>
      </c>
      <c r="B84" s="16" t="s">
        <v>110</v>
      </c>
      <c r="C84" s="11">
        <v>12</v>
      </c>
      <c r="D84" s="2" t="s">
        <v>4</v>
      </c>
      <c r="E84" s="36"/>
      <c r="F84" s="21">
        <f t="shared" si="1"/>
        <v>0</v>
      </c>
    </row>
    <row r="85" spans="1:6" ht="30" customHeight="1" x14ac:dyDescent="0.2">
      <c r="A85" s="9" t="s">
        <v>140</v>
      </c>
      <c r="B85" s="16" t="s">
        <v>111</v>
      </c>
      <c r="C85" s="11">
        <v>2</v>
      </c>
      <c r="D85" s="2" t="s">
        <v>4</v>
      </c>
      <c r="E85" s="36"/>
      <c r="F85" s="21">
        <f t="shared" si="1"/>
        <v>0</v>
      </c>
    </row>
    <row r="86" spans="1:6" ht="30" customHeight="1" x14ac:dyDescent="0.2">
      <c r="A86" s="9" t="s">
        <v>141</v>
      </c>
      <c r="B86" s="15" t="s">
        <v>112</v>
      </c>
      <c r="C86" s="11">
        <v>14</v>
      </c>
      <c r="D86" s="2" t="s">
        <v>4</v>
      </c>
      <c r="E86" s="36"/>
      <c r="F86" s="21">
        <f t="shared" si="1"/>
        <v>0</v>
      </c>
    </row>
    <row r="87" spans="1:6" ht="30" customHeight="1" x14ac:dyDescent="0.2">
      <c r="A87" s="9" t="s">
        <v>142</v>
      </c>
      <c r="B87" s="15" t="s">
        <v>113</v>
      </c>
      <c r="C87" s="11">
        <v>1</v>
      </c>
      <c r="D87" s="2" t="s">
        <v>4</v>
      </c>
      <c r="E87" s="36"/>
      <c r="F87" s="21">
        <f t="shared" si="1"/>
        <v>0</v>
      </c>
    </row>
    <row r="88" spans="1:6" ht="30" customHeight="1" x14ac:dyDescent="0.2">
      <c r="A88" s="9" t="s">
        <v>143</v>
      </c>
      <c r="B88" s="15" t="s">
        <v>114</v>
      </c>
      <c r="C88" s="11">
        <v>2</v>
      </c>
      <c r="D88" s="2" t="s">
        <v>4</v>
      </c>
      <c r="E88" s="36"/>
      <c r="F88" s="21">
        <f t="shared" si="1"/>
        <v>0</v>
      </c>
    </row>
    <row r="89" spans="1:6" ht="30" customHeight="1" x14ac:dyDescent="0.2">
      <c r="A89" s="9" t="s">
        <v>145</v>
      </c>
      <c r="B89" s="15" t="s">
        <v>115</v>
      </c>
      <c r="C89" s="11">
        <v>3</v>
      </c>
      <c r="D89" s="2" t="s">
        <v>4</v>
      </c>
      <c r="E89" s="36"/>
      <c r="F89" s="21">
        <f t="shared" si="1"/>
        <v>0</v>
      </c>
    </row>
    <row r="90" spans="1:6" ht="30" customHeight="1" x14ac:dyDescent="0.2">
      <c r="A90" s="9" t="s">
        <v>163</v>
      </c>
      <c r="B90" s="16" t="s">
        <v>119</v>
      </c>
      <c r="C90" s="11">
        <v>1</v>
      </c>
      <c r="D90" s="2" t="s">
        <v>4</v>
      </c>
      <c r="E90" s="36"/>
      <c r="F90" s="21">
        <f t="shared" si="1"/>
        <v>0</v>
      </c>
    </row>
    <row r="91" spans="1:6" ht="30" customHeight="1" x14ac:dyDescent="0.2">
      <c r="A91" s="9" t="s">
        <v>164</v>
      </c>
      <c r="B91" s="16" t="s">
        <v>120</v>
      </c>
      <c r="C91" s="11">
        <v>15</v>
      </c>
      <c r="D91" s="2" t="s">
        <v>4</v>
      </c>
      <c r="E91" s="36"/>
      <c r="F91" s="21">
        <f t="shared" si="1"/>
        <v>0</v>
      </c>
    </row>
    <row r="92" spans="1:6" ht="30" customHeight="1" x14ac:dyDescent="0.2">
      <c r="A92" s="9" t="s">
        <v>165</v>
      </c>
      <c r="B92" s="16" t="s">
        <v>126</v>
      </c>
      <c r="C92" s="11">
        <v>2</v>
      </c>
      <c r="D92" s="2" t="s">
        <v>4</v>
      </c>
      <c r="E92" s="36"/>
      <c r="F92" s="21">
        <f t="shared" si="1"/>
        <v>0</v>
      </c>
    </row>
    <row r="93" spans="1:6" ht="30" customHeight="1" x14ac:dyDescent="0.2">
      <c r="A93" s="9" t="s">
        <v>166</v>
      </c>
      <c r="B93" s="15" t="s">
        <v>152</v>
      </c>
      <c r="C93" s="11">
        <v>3</v>
      </c>
      <c r="D93" s="2" t="s">
        <v>4</v>
      </c>
      <c r="E93" s="36"/>
      <c r="F93" s="21">
        <f t="shared" si="1"/>
        <v>0</v>
      </c>
    </row>
    <row r="94" spans="1:6" ht="30" customHeight="1" x14ac:dyDescent="0.2">
      <c r="A94" s="9" t="s">
        <v>147</v>
      </c>
      <c r="B94" s="16" t="s">
        <v>153</v>
      </c>
      <c r="C94" s="11">
        <v>6</v>
      </c>
      <c r="D94" s="2" t="s">
        <v>4</v>
      </c>
      <c r="E94" s="36"/>
      <c r="F94" s="21">
        <f t="shared" si="1"/>
        <v>0</v>
      </c>
    </row>
    <row r="95" spans="1:6" ht="30" customHeight="1" x14ac:dyDescent="0.2">
      <c r="A95" s="9" t="s">
        <v>148</v>
      </c>
      <c r="B95" s="16" t="s">
        <v>127</v>
      </c>
      <c r="C95" s="11">
        <v>6</v>
      </c>
      <c r="D95" s="2" t="s">
        <v>4</v>
      </c>
      <c r="E95" s="36"/>
      <c r="F95" s="21">
        <f t="shared" si="1"/>
        <v>0</v>
      </c>
    </row>
    <row r="96" spans="1:6" ht="30" customHeight="1" x14ac:dyDescent="0.2">
      <c r="A96" s="9" t="s">
        <v>149</v>
      </c>
      <c r="B96" s="15" t="s">
        <v>116</v>
      </c>
      <c r="C96" s="11">
        <v>2</v>
      </c>
      <c r="D96" s="2" t="s">
        <v>4</v>
      </c>
      <c r="E96" s="36"/>
      <c r="F96" s="21">
        <f t="shared" si="1"/>
        <v>0</v>
      </c>
    </row>
    <row r="97" spans="1:6" ht="30" customHeight="1" x14ac:dyDescent="0.2">
      <c r="A97" s="9" t="s">
        <v>150</v>
      </c>
      <c r="B97" s="15" t="s">
        <v>154</v>
      </c>
      <c r="C97" s="11">
        <v>1</v>
      </c>
      <c r="D97" s="2" t="s">
        <v>4</v>
      </c>
      <c r="E97" s="36"/>
      <c r="F97" s="21">
        <f t="shared" si="1"/>
        <v>0</v>
      </c>
    </row>
    <row r="98" spans="1:6" ht="30" customHeight="1" x14ac:dyDescent="0.2">
      <c r="A98" s="9" t="s">
        <v>151</v>
      </c>
      <c r="B98" s="15" t="s">
        <v>117</v>
      </c>
      <c r="C98" s="11">
        <v>1</v>
      </c>
      <c r="D98" s="2" t="s">
        <v>4</v>
      </c>
      <c r="E98" s="36"/>
      <c r="F98" s="21">
        <f t="shared" si="1"/>
        <v>0</v>
      </c>
    </row>
    <row r="99" spans="1:6" ht="30" customHeight="1" x14ac:dyDescent="0.2">
      <c r="A99" s="9" t="s">
        <v>186</v>
      </c>
      <c r="B99" s="15" t="s">
        <v>118</v>
      </c>
      <c r="C99" s="11">
        <v>3</v>
      </c>
      <c r="D99" s="2" t="s">
        <v>4</v>
      </c>
      <c r="E99" s="36"/>
      <c r="F99" s="21">
        <f t="shared" si="1"/>
        <v>0</v>
      </c>
    </row>
    <row r="100" spans="1:6" ht="30" customHeight="1" x14ac:dyDescent="0.2">
      <c r="A100" s="9" t="s">
        <v>191</v>
      </c>
      <c r="B100" s="16" t="s">
        <v>135</v>
      </c>
      <c r="C100" s="11">
        <v>2</v>
      </c>
      <c r="D100" s="2" t="s">
        <v>4</v>
      </c>
      <c r="E100" s="36"/>
      <c r="F100" s="21">
        <f t="shared" si="1"/>
        <v>0</v>
      </c>
    </row>
    <row r="101" spans="1:6" ht="30" customHeight="1" x14ac:dyDescent="0.2">
      <c r="A101" s="9" t="s">
        <v>192</v>
      </c>
      <c r="B101" s="16" t="s">
        <v>136</v>
      </c>
      <c r="C101" s="11">
        <v>10</v>
      </c>
      <c r="D101" s="2" t="s">
        <v>4</v>
      </c>
      <c r="E101" s="36"/>
      <c r="F101" s="21">
        <f t="shared" si="1"/>
        <v>0</v>
      </c>
    </row>
    <row r="102" spans="1:6" ht="30" customHeight="1" x14ac:dyDescent="0.2">
      <c r="A102" s="9" t="s">
        <v>193</v>
      </c>
      <c r="B102" s="16" t="s">
        <v>137</v>
      </c>
      <c r="C102" s="11">
        <v>6</v>
      </c>
      <c r="D102" s="2" t="s">
        <v>4</v>
      </c>
      <c r="E102" s="36"/>
      <c r="F102" s="21">
        <f t="shared" si="1"/>
        <v>0</v>
      </c>
    </row>
    <row r="103" spans="1:6" ht="30" customHeight="1" x14ac:dyDescent="0.2">
      <c r="A103" s="9" t="s">
        <v>218</v>
      </c>
      <c r="B103" s="16" t="s">
        <v>19</v>
      </c>
      <c r="C103" s="11">
        <v>1</v>
      </c>
      <c r="D103" s="3" t="s">
        <v>20</v>
      </c>
      <c r="E103" s="36"/>
      <c r="F103" s="21">
        <f t="shared" si="1"/>
        <v>0</v>
      </c>
    </row>
    <row r="104" spans="1:6" ht="30" customHeight="1" x14ac:dyDescent="0.2">
      <c r="A104" s="9" t="s">
        <v>219</v>
      </c>
      <c r="B104" s="16" t="s">
        <v>146</v>
      </c>
      <c r="C104" s="11">
        <v>30750</v>
      </c>
      <c r="D104" s="2" t="s">
        <v>6</v>
      </c>
      <c r="E104" s="36"/>
      <c r="F104" s="21">
        <f t="shared" si="1"/>
        <v>0</v>
      </c>
    </row>
    <row r="105" spans="1:6" ht="30" customHeight="1" x14ac:dyDescent="0.2">
      <c r="A105" s="9" t="s">
        <v>220</v>
      </c>
      <c r="B105" s="16" t="s">
        <v>167</v>
      </c>
      <c r="C105" s="11">
        <v>190</v>
      </c>
      <c r="D105" s="2" t="s">
        <v>6</v>
      </c>
      <c r="E105" s="36"/>
      <c r="F105" s="21">
        <f t="shared" si="1"/>
        <v>0</v>
      </c>
    </row>
    <row r="106" spans="1:6" ht="30" customHeight="1" x14ac:dyDescent="0.2">
      <c r="A106" s="9" t="s">
        <v>221</v>
      </c>
      <c r="B106" s="15" t="s">
        <v>15</v>
      </c>
      <c r="C106" s="11">
        <v>17</v>
      </c>
      <c r="D106" s="2" t="s">
        <v>6</v>
      </c>
      <c r="E106" s="36"/>
      <c r="F106" s="21">
        <f t="shared" si="1"/>
        <v>0</v>
      </c>
    </row>
    <row r="107" spans="1:6" ht="30" customHeight="1" x14ac:dyDescent="0.2">
      <c r="A107" s="9" t="s">
        <v>222</v>
      </c>
      <c r="B107" s="15" t="s">
        <v>16</v>
      </c>
      <c r="C107" s="11">
        <v>550</v>
      </c>
      <c r="D107" s="2" t="s">
        <v>6</v>
      </c>
      <c r="E107" s="36"/>
      <c r="F107" s="21">
        <f t="shared" si="1"/>
        <v>0</v>
      </c>
    </row>
    <row r="108" spans="1:6" ht="30" customHeight="1" x14ac:dyDescent="0.2">
      <c r="A108" s="9" t="s">
        <v>223</v>
      </c>
      <c r="B108" s="16" t="s">
        <v>144</v>
      </c>
      <c r="C108" s="11">
        <v>1367</v>
      </c>
      <c r="D108" s="2" t="s">
        <v>3</v>
      </c>
      <c r="E108" s="36"/>
      <c r="F108" s="21">
        <f t="shared" si="1"/>
        <v>0</v>
      </c>
    </row>
    <row r="109" spans="1:6" ht="30" customHeight="1" x14ac:dyDescent="0.2">
      <c r="A109" s="9" t="s">
        <v>224</v>
      </c>
      <c r="B109" s="15" t="s">
        <v>17</v>
      </c>
      <c r="C109" s="11">
        <v>4</v>
      </c>
      <c r="D109" s="2" t="s">
        <v>4</v>
      </c>
      <c r="E109" s="36"/>
      <c r="F109" s="21">
        <f t="shared" si="1"/>
        <v>0</v>
      </c>
    </row>
    <row r="110" spans="1:6" ht="30" customHeight="1" x14ac:dyDescent="0.2">
      <c r="A110" s="9" t="s">
        <v>225</v>
      </c>
      <c r="B110" s="15" t="s">
        <v>18</v>
      </c>
      <c r="C110" s="11">
        <v>4</v>
      </c>
      <c r="D110" s="2" t="s">
        <v>4</v>
      </c>
      <c r="E110" s="36"/>
      <c r="F110" s="21">
        <f t="shared" si="1"/>
        <v>0</v>
      </c>
    </row>
    <row r="111" spans="1:6" ht="38.25" x14ac:dyDescent="0.2">
      <c r="A111" s="9" t="s">
        <v>228</v>
      </c>
      <c r="B111" s="7" t="s">
        <v>184</v>
      </c>
      <c r="C111" s="14">
        <v>1</v>
      </c>
      <c r="D111" s="8" t="s">
        <v>20</v>
      </c>
      <c r="E111" s="36"/>
      <c r="F111" s="21">
        <f t="shared" si="1"/>
        <v>0</v>
      </c>
    </row>
    <row r="112" spans="1:6" ht="30" customHeight="1" thickBot="1" x14ac:dyDescent="0.25">
      <c r="E112" s="23" t="s">
        <v>185</v>
      </c>
      <c r="F112" s="22">
        <f>SUM(F4:F111)</f>
        <v>0</v>
      </c>
    </row>
  </sheetData>
  <sheetProtection algorithmName="SHA-512" hashValue="x6teCX0TZbbv0uwf19jSIxJo20onbGSHfPUpBckVAzbjFTVNjq4NBxO7tzMPGzSb3+luUWOQ5bLgyOOUvBwHyA==" saltValue="0S56dQi/i41QF4XctDwS7w==" spinCount="100000" sheet="1" objects="1" scenarios="1"/>
  <protectedRanges>
    <protectedRange algorithmName="SHA-512" hashValue="ZInnZj093NXaZGH30BqnB1/81rXYEoyVEBTcMXFB5nLZ/W/I2/CL1uRKhqFI0my8UBjIi/SM5iNsaFFFiJockQ==" saltValue="C0xP792fk8r+eyOHYMbbaQ==" spinCount="100000" sqref="E4:E111" name="Range1"/>
  </protectedRanges>
  <mergeCells count="6">
    <mergeCell ref="F2:F3"/>
    <mergeCell ref="A2:A3"/>
    <mergeCell ref="B2:B3"/>
    <mergeCell ref="C2:C3"/>
    <mergeCell ref="D2:D3"/>
    <mergeCell ref="E2:E3"/>
  </mergeCells>
  <phoneticPr fontId="1" type="noConversion"/>
  <printOptions horizontalCentered="1"/>
  <pageMargins left="0.7" right="0.7" top="0.75" bottom="0.75" header="0.3" footer="0.3"/>
  <pageSetup scale="66" orientation="portrait" r:id="rId1"/>
  <headerFooter alignWithMargins="0">
    <oddHeader>&amp;L
       Olive Road East Multi Lane Reconstruction and Drainage Project Phase 2 (Yancey Avenue to Johnson Avenue) Construction</oddHeader>
    <oddFooter>&amp;LAddendum 5 - Revised Bid Form&amp;CPage &amp;P of &amp;N</oddFooter>
  </headerFooter>
  <rowBreaks count="3" manualBreakCount="3">
    <brk id="33" max="5" man="1"/>
    <brk id="63" max="5" man="1"/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First</vt:lpstr>
      <vt:lpstr>First!Print_Area</vt:lpstr>
      <vt:lpstr>First!Print_Titles</vt:lpstr>
    </vt:vector>
  </TitlesOfParts>
  <Company>DRMP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DRMP</dc:creator>
  <cp:lastModifiedBy>Emily D. Weddington</cp:lastModifiedBy>
  <cp:lastPrinted>2018-02-06T18:40:55Z</cp:lastPrinted>
  <dcterms:created xsi:type="dcterms:W3CDTF">2010-06-30T19:12:35Z</dcterms:created>
  <dcterms:modified xsi:type="dcterms:W3CDTF">2018-02-07T21:19:45Z</dcterms:modified>
</cp:coreProperties>
</file>